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90" windowWidth="14115" windowHeight="44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I6" i="1"/>
  <c r="H6" i="1"/>
  <c r="G6" i="1"/>
  <c r="F6" i="1"/>
  <c r="J6" i="1" s="1"/>
  <c r="I5" i="1"/>
  <c r="H5" i="1"/>
  <c r="G5" i="1"/>
  <c r="F5" i="1"/>
  <c r="J5" i="1" s="1"/>
  <c r="I4" i="1"/>
  <c r="H4" i="1"/>
  <c r="G4" i="1"/>
  <c r="F4" i="1"/>
  <c r="J4" i="1" s="1"/>
</calcChain>
</file>

<file path=xl/sharedStrings.xml><?xml version="1.0" encoding="utf-8"?>
<sst xmlns="http://schemas.openxmlformats.org/spreadsheetml/2006/main" count="18" uniqueCount="18">
  <si>
    <t xml:space="preserve">       </t>
  </si>
  <si>
    <t>METRO MANILA  HILLS</t>
  </si>
  <si>
    <t>SINGLE ATTACHED</t>
  </si>
  <si>
    <t>TOWNHOUSE</t>
  </si>
  <si>
    <t>REQUIREMENTS: Post-Dated Checks, 3pcs 1x1 picture, Marriage/Birth Certificate, 2 valid ID's,Proof of Billing</t>
  </si>
  <si>
    <t>Free Tripping Call/Text : RHEA - 09298098484 / 09175432788</t>
  </si>
  <si>
    <t xml:space="preserve">  </t>
  </si>
  <si>
    <t>FLR. AREA</t>
  </si>
  <si>
    <t xml:space="preserve">                                                READY FOR OCCUPANCY (RFO)</t>
  </si>
  <si>
    <t>LOT AREA</t>
  </si>
  <si>
    <t>UNIT SELLING             PRICE</t>
  </si>
  <si>
    <t>MF</t>
  </si>
  <si>
    <t>GF</t>
  </si>
  <si>
    <t>5%    OUTRIGHT</t>
  </si>
  <si>
    <t>15% (Payable @ 24 mos.)</t>
  </si>
  <si>
    <t>MONTHLY AMORTIZATION (10 yrs.to pay)</t>
  </si>
  <si>
    <t>LUMPSUM PAYMENT    (MF + GF)</t>
  </si>
  <si>
    <t xml:space="preserve">                                                                                           IN-HOUSE FINANCING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</si>
</sst>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3" tint="-0.499984740745262"/>
      <name val="Calibri"/>
      <family val="2"/>
      <scheme val="minor"/>
    </font>
    <font>
      <b/>
      <i/>
      <sz val="9"/>
      <color theme="3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1" xfId="0" applyFont="1" applyBorder="1"/>
    <xf numFmtId="0" fontId="2" fillId="0" borderId="0" xfId="0" applyFont="1"/>
    <xf numFmtId="0" fontId="3" fillId="0" borderId="0" xfId="0" applyFont="1"/>
    <xf numFmtId="0" fontId="4" fillId="0" borderId="0" xfId="0" applyFont="1"/>
    <xf numFmtId="43" fontId="4" fillId="0" borderId="0" xfId="0" applyNumberFormat="1" applyFont="1"/>
    <xf numFmtId="0" fontId="4" fillId="0" borderId="2" xfId="0" applyFont="1" applyBorder="1"/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 wrapText="1"/>
    </xf>
    <xf numFmtId="43" fontId="6" fillId="0" borderId="7" xfId="1" applyFont="1" applyBorder="1"/>
    <xf numFmtId="4" fontId="6" fillId="0" borderId="7" xfId="0" applyNumberFormat="1" applyFont="1" applyBorder="1"/>
    <xf numFmtId="43" fontId="6" fillId="0" borderId="7" xfId="0" applyNumberFormat="1" applyFont="1" applyBorder="1"/>
    <xf numFmtId="43" fontId="6" fillId="0" borderId="7" xfId="0" applyNumberFormat="1" applyFont="1" applyBorder="1" applyAlignment="1">
      <alignment horizontal="center" vertical="center"/>
    </xf>
    <xf numFmtId="43" fontId="6" fillId="0" borderId="8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43" fontId="6" fillId="0" borderId="10" xfId="1" applyFont="1" applyBorder="1"/>
    <xf numFmtId="4" fontId="6" fillId="0" borderId="10" xfId="0" applyNumberFormat="1" applyFont="1" applyBorder="1"/>
    <xf numFmtId="43" fontId="6" fillId="0" borderId="10" xfId="0" applyNumberFormat="1" applyFont="1" applyBorder="1"/>
    <xf numFmtId="43" fontId="6" fillId="0" borderId="10" xfId="0" applyNumberFormat="1" applyFont="1" applyBorder="1" applyAlignment="1">
      <alignment horizontal="center" vertical="center"/>
    </xf>
    <xf numFmtId="43" fontId="6" fillId="0" borderId="11" xfId="0" applyNumberFormat="1" applyFont="1" applyBorder="1" applyAlignment="1">
      <alignment horizontal="center" vertical="center"/>
    </xf>
    <xf numFmtId="0" fontId="7" fillId="0" borderId="12" xfId="0" applyFont="1" applyBorder="1"/>
    <xf numFmtId="0" fontId="8" fillId="0" borderId="0" xfId="0" applyFont="1"/>
    <xf numFmtId="0" fontId="6" fillId="0" borderId="0" xfId="0" applyFont="1"/>
    <xf numFmtId="0" fontId="7" fillId="3" borderId="1" xfId="0" applyFont="1" applyFill="1" applyBorder="1"/>
    <xf numFmtId="0" fontId="8" fillId="3" borderId="0" xfId="0" applyFont="1" applyFill="1"/>
    <xf numFmtId="0" fontId="6" fillId="0" borderId="13" xfId="0" applyFont="1" applyBorder="1"/>
    <xf numFmtId="0" fontId="6" fillId="0" borderId="0" xfId="0" applyFont="1" applyBorder="1"/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0" fillId="0" borderId="14" xfId="0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M9" sqref="M9"/>
    </sheetView>
  </sheetViews>
  <sheetFormatPr defaultRowHeight="15" x14ac:dyDescent="0.25"/>
  <cols>
    <col min="1" max="1" width="12.7109375" customWidth="1"/>
    <col min="2" max="2" width="5.42578125" customWidth="1"/>
    <col min="3" max="3" width="5.28515625" customWidth="1"/>
    <col min="4" max="4" width="12.140625" customWidth="1"/>
    <col min="9" max="9" width="11.42578125" customWidth="1"/>
  </cols>
  <sheetData>
    <row r="1" spans="1:10" x14ac:dyDescent="0.25">
      <c r="A1" s="3" t="s">
        <v>17</v>
      </c>
      <c r="J1" s="33"/>
    </row>
    <row r="2" spans="1:10" ht="15.75" thickBot="1" x14ac:dyDescent="0.3">
      <c r="A2" s="1" t="s">
        <v>0</v>
      </c>
      <c r="B2" s="2" t="s">
        <v>6</v>
      </c>
      <c r="C2" s="3" t="s">
        <v>8</v>
      </c>
      <c r="D2" s="2"/>
      <c r="E2" s="2"/>
      <c r="F2" s="2"/>
      <c r="G2" s="2"/>
      <c r="H2" s="4"/>
      <c r="I2" s="5"/>
      <c r="J2" s="6"/>
    </row>
    <row r="3" spans="1:10" ht="45.75" thickBot="1" x14ac:dyDescent="0.3">
      <c r="A3" s="7" t="s">
        <v>1</v>
      </c>
      <c r="B3" s="8" t="s">
        <v>7</v>
      </c>
      <c r="C3" s="8" t="s">
        <v>9</v>
      </c>
      <c r="D3" s="8" t="s">
        <v>10</v>
      </c>
      <c r="E3" s="9" t="s">
        <v>11</v>
      </c>
      <c r="F3" s="9" t="s">
        <v>12</v>
      </c>
      <c r="G3" s="8" t="s">
        <v>13</v>
      </c>
      <c r="H3" s="8" t="s">
        <v>14</v>
      </c>
      <c r="I3" s="8" t="s">
        <v>15</v>
      </c>
      <c r="J3" s="10" t="s">
        <v>16</v>
      </c>
    </row>
    <row r="4" spans="1:10" x14ac:dyDescent="0.25">
      <c r="A4" s="30" t="s">
        <v>2</v>
      </c>
      <c r="B4" s="31">
        <v>25</v>
      </c>
      <c r="C4" s="31">
        <v>60</v>
      </c>
      <c r="D4" s="11">
        <v>935889.56380500004</v>
      </c>
      <c r="E4" s="12">
        <v>25000</v>
      </c>
      <c r="F4" s="13">
        <f t="shared" ref="F4:F7" si="0">D4*0.035</f>
        <v>32756.134733175004</v>
      </c>
      <c r="G4" s="13">
        <f t="shared" ref="G4:G6" si="1">D4*0.05</f>
        <v>46794.478190250004</v>
      </c>
      <c r="H4" s="14">
        <f t="shared" ref="H4:H7" si="2">((D4*0.15)-10000)/24</f>
        <v>5432.6431071145826</v>
      </c>
      <c r="I4" s="14">
        <f t="shared" ref="I4:I7" si="3">(D4*0.8)*0.01675131</f>
        <v>12541.900967249867</v>
      </c>
      <c r="J4" s="15">
        <f t="shared" ref="J4:J7" si="4">E4+F4</f>
        <v>57756.134733175</v>
      </c>
    </row>
    <row r="5" spans="1:10" x14ac:dyDescent="0.25">
      <c r="A5" s="30"/>
      <c r="B5" s="31"/>
      <c r="C5" s="31"/>
      <c r="D5" s="11">
        <v>939489.13411500014</v>
      </c>
      <c r="E5" s="12">
        <v>25000</v>
      </c>
      <c r="F5" s="13">
        <f t="shared" si="0"/>
        <v>32882.119694025008</v>
      </c>
      <c r="G5" s="13">
        <f t="shared" si="1"/>
        <v>46974.45670575001</v>
      </c>
      <c r="H5" s="14">
        <f t="shared" si="2"/>
        <v>5455.1404215520843</v>
      </c>
      <c r="I5" s="14">
        <f t="shared" si="3"/>
        <v>12590.138981753555</v>
      </c>
      <c r="J5" s="15">
        <f t="shared" si="4"/>
        <v>57882.119694025008</v>
      </c>
    </row>
    <row r="6" spans="1:10" x14ac:dyDescent="0.25">
      <c r="A6" s="30" t="s">
        <v>3</v>
      </c>
      <c r="B6" s="16">
        <v>38</v>
      </c>
      <c r="C6" s="16">
        <v>40</v>
      </c>
      <c r="D6" s="11">
        <v>878296.35400500009</v>
      </c>
      <c r="E6" s="12">
        <v>25000</v>
      </c>
      <c r="F6" s="13">
        <f t="shared" si="0"/>
        <v>30740.372390175005</v>
      </c>
      <c r="G6" s="13">
        <f t="shared" si="1"/>
        <v>43914.817700250009</v>
      </c>
      <c r="H6" s="14">
        <f t="shared" si="2"/>
        <v>5072.6855458645841</v>
      </c>
      <c r="I6" s="14">
        <f t="shared" si="3"/>
        <v>11770.091598245999</v>
      </c>
      <c r="J6" s="15">
        <f t="shared" si="4"/>
        <v>55740.372390175005</v>
      </c>
    </row>
    <row r="7" spans="1:10" ht="15.75" thickBot="1" x14ac:dyDescent="0.3">
      <c r="A7" s="32"/>
      <c r="B7" s="17">
        <v>38</v>
      </c>
      <c r="C7" s="17">
        <v>32</v>
      </c>
      <c r="D7" s="18">
        <v>659922.28753500013</v>
      </c>
      <c r="E7" s="19">
        <v>25000</v>
      </c>
      <c r="F7" s="20">
        <f t="shared" si="0"/>
        <v>23097.280063725007</v>
      </c>
      <c r="G7" s="20">
        <f>D7*0.05</f>
        <v>32996.114376750011</v>
      </c>
      <c r="H7" s="21">
        <f t="shared" si="2"/>
        <v>3707.8476304270839</v>
      </c>
      <c r="I7" s="21">
        <f t="shared" si="3"/>
        <v>8843.6502515263383</v>
      </c>
      <c r="J7" s="22">
        <f t="shared" si="4"/>
        <v>48097.280063725004</v>
      </c>
    </row>
    <row r="8" spans="1:10" x14ac:dyDescent="0.25">
      <c r="A8" s="23" t="s">
        <v>4</v>
      </c>
      <c r="B8" s="24"/>
      <c r="C8" s="24"/>
      <c r="D8" s="24"/>
      <c r="E8" s="24"/>
      <c r="F8" s="24"/>
      <c r="G8" s="24"/>
      <c r="H8" s="24"/>
      <c r="I8" s="25"/>
      <c r="J8" s="28"/>
    </row>
    <row r="9" spans="1:10" x14ac:dyDescent="0.25">
      <c r="A9" s="26" t="s">
        <v>5</v>
      </c>
      <c r="B9" s="27"/>
      <c r="C9" s="27"/>
      <c r="D9" s="27"/>
      <c r="E9" s="27"/>
      <c r="F9" s="24"/>
      <c r="G9" s="24"/>
      <c r="H9" s="24"/>
      <c r="I9" s="25"/>
      <c r="J9" s="29"/>
    </row>
  </sheetData>
  <mergeCells count="4">
    <mergeCell ref="A4:A5"/>
    <mergeCell ref="B4:B5"/>
    <mergeCell ref="C4:C5"/>
    <mergeCell ref="A6:A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Rhea</dc:creator>
  <cp:lastModifiedBy>Rhea</cp:lastModifiedBy>
  <dcterms:created xsi:type="dcterms:W3CDTF">2013-01-27T11:26:12Z</dcterms:created>
  <dcterms:modified xsi:type="dcterms:W3CDTF">2013-01-27T11:37:47Z</dcterms:modified>
</cp:coreProperties>
</file>