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14115" windowHeight="44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9" i="1" l="1"/>
  <c r="D9" i="1" s="1"/>
  <c r="G8" i="1"/>
  <c r="D8" i="1"/>
  <c r="J8" i="1" s="1"/>
  <c r="G7" i="1"/>
  <c r="D7" i="1"/>
  <c r="K7" i="1" s="1"/>
  <c r="K9" i="1" l="1"/>
  <c r="H9" i="1"/>
  <c r="I9" i="1" s="1"/>
  <c r="J9" i="1"/>
  <c r="J7" i="1"/>
  <c r="H8" i="1"/>
  <c r="I8" i="1" s="1"/>
  <c r="K8" i="1"/>
  <c r="H7" i="1"/>
  <c r="I7" i="1" s="1"/>
</calcChain>
</file>

<file path=xl/sharedStrings.xml><?xml version="1.0" encoding="utf-8"?>
<sst xmlns="http://schemas.openxmlformats.org/spreadsheetml/2006/main" count="17" uniqueCount="17">
  <si>
    <t>MMH COMMUNITIES</t>
  </si>
  <si>
    <t>FLR. AREA</t>
  </si>
  <si>
    <t>LOT AREA</t>
  </si>
  <si>
    <t>MF</t>
  </si>
  <si>
    <t>GF</t>
  </si>
  <si>
    <t>TOTAL DOWN  PAYMENT</t>
  </si>
  <si>
    <t>MMH-TOWNHOMES</t>
  </si>
  <si>
    <t>TOWNHOUSES</t>
  </si>
  <si>
    <t>REQUIREMENTS: Post-Dated Checks, 3pcs 1x1 picture, Marriage/Birth Certificate, 2 valid ID's,Proof of Billing</t>
  </si>
  <si>
    <t>Free Tripping Call/Text : RHEA - 09298098484 / 09175432788</t>
  </si>
  <si>
    <t>TOTAL CONTRACT PRICE</t>
  </si>
  <si>
    <t>UNIT SELLING PRICE</t>
  </si>
  <si>
    <t xml:space="preserve">MONTHLY AMORTIZATION </t>
  </si>
  <si>
    <t>IN-HOUSE FINANCING (10yrs.to pay)</t>
  </si>
  <si>
    <t>BANK FINANCING    (15yrs. to pay)</t>
  </si>
  <si>
    <r>
      <t xml:space="preserve">                                                          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i/>
        <sz val="16"/>
        <color theme="1"/>
        <rFont val="Calibri"/>
        <family val="2"/>
        <scheme val="minor"/>
      </rPr>
      <t xml:space="preserve"> </t>
    </r>
    <r>
      <rPr>
        <b/>
        <i/>
        <u/>
        <sz val="16"/>
        <color theme="1"/>
        <rFont val="Calibri"/>
        <family val="2"/>
        <scheme val="minor"/>
      </rPr>
      <t xml:space="preserve"> (PRE-SELLING)</t>
    </r>
  </si>
  <si>
    <t>MONTHLY     DOWN PAYMENT             (15 mos. 0%int.)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</si>
</sst>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43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6" xfId="1" applyFont="1" applyBorder="1"/>
    <xf numFmtId="0" fontId="6" fillId="0" borderId="1" xfId="0" applyFont="1" applyBorder="1"/>
    <xf numFmtId="0" fontId="6" fillId="4" borderId="4" xfId="0" applyFont="1" applyFill="1" applyBorder="1"/>
    <xf numFmtId="0" fontId="7" fillId="4" borderId="0" xfId="0" applyFont="1" applyFill="1"/>
    <xf numFmtId="0" fontId="2" fillId="0" borderId="4" xfId="0" applyFont="1" applyBorder="1"/>
    <xf numFmtId="0" fontId="9" fillId="0" borderId="0" xfId="0" applyFont="1"/>
    <xf numFmtId="0" fontId="3" fillId="0" borderId="0" xfId="0" applyFont="1" applyBorder="1"/>
    <xf numFmtId="0" fontId="3" fillId="0" borderId="17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/>
    <xf numFmtId="43" fontId="4" fillId="0" borderId="6" xfId="0" applyNumberFormat="1" applyFont="1" applyBorder="1" applyAlignment="1">
      <alignment horizontal="center" vertical="center"/>
    </xf>
    <xf numFmtId="43" fontId="4" fillId="0" borderId="6" xfId="0" applyNumberFormat="1" applyFont="1" applyBorder="1" applyAlignment="1">
      <alignment horizontal="center" vertical="center" wrapText="1"/>
    </xf>
    <xf numFmtId="43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43" fontId="4" fillId="0" borderId="10" xfId="1" applyFont="1" applyBorder="1"/>
    <xf numFmtId="0" fontId="6" fillId="0" borderId="0" xfId="0" applyFont="1"/>
    <xf numFmtId="0" fontId="8" fillId="0" borderId="0" xfId="0" applyFont="1"/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/>
    <xf numFmtId="0" fontId="4" fillId="2" borderId="1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/>
    <xf numFmtId="0" fontId="0" fillId="0" borderId="19" xfId="0" applyBorder="1" applyAlignment="1"/>
    <xf numFmtId="43" fontId="4" fillId="0" borderId="10" xfId="0" applyNumberFormat="1" applyFont="1" applyBorder="1" applyAlignment="1">
      <alignment horizontal="center" vertical="center"/>
    </xf>
    <xf numFmtId="43" fontId="4" fillId="0" borderId="10" xfId="0" applyNumberFormat="1" applyFont="1" applyBorder="1" applyAlignment="1">
      <alignment horizontal="center" vertical="center" wrapText="1"/>
    </xf>
    <xf numFmtId="43" fontId="4" fillId="0" borderId="1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M14" sqref="M14"/>
    </sheetView>
  </sheetViews>
  <sheetFormatPr defaultRowHeight="15" x14ac:dyDescent="0.25"/>
  <cols>
    <col min="1" max="1" width="11.5703125" customWidth="1"/>
    <col min="2" max="2" width="4.85546875" customWidth="1"/>
    <col min="3" max="3" width="5" customWidth="1"/>
    <col min="4" max="4" width="10.7109375" customWidth="1"/>
    <col min="5" max="5" width="10.85546875" hidden="1" customWidth="1"/>
    <col min="6" max="6" width="0" hidden="1" customWidth="1"/>
    <col min="7" max="7" width="10.28515625" hidden="1" customWidth="1"/>
    <col min="8" max="8" width="11.7109375" customWidth="1"/>
    <col min="9" max="9" width="12.28515625" customWidth="1"/>
    <col min="10" max="10" width="11.85546875" customWidth="1"/>
    <col min="11" max="11" width="10.85546875" customWidth="1"/>
  </cols>
  <sheetData>
    <row r="2" spans="1:11" ht="33.75" x14ac:dyDescent="0.5">
      <c r="A2" s="12" t="s">
        <v>15</v>
      </c>
      <c r="B2" s="1"/>
      <c r="C2" s="1"/>
      <c r="D2" s="1"/>
      <c r="E2" s="13"/>
      <c r="F2" s="1"/>
      <c r="G2" s="1"/>
      <c r="H2" s="1"/>
      <c r="I2" s="1"/>
      <c r="J2" s="2"/>
      <c r="K2" s="14"/>
    </row>
    <row r="3" spans="1:11" ht="15.75" thickBot="1" x14ac:dyDescent="0.3">
      <c r="A3" s="12"/>
      <c r="B3" s="1"/>
      <c r="C3" s="1"/>
      <c r="D3" s="1"/>
      <c r="E3" s="1"/>
      <c r="F3" s="1"/>
      <c r="G3" s="1"/>
      <c r="H3" s="1"/>
      <c r="I3" s="1"/>
      <c r="J3" s="2"/>
      <c r="K3" s="15"/>
    </row>
    <row r="4" spans="1:11" ht="21" customHeight="1" thickBot="1" x14ac:dyDescent="0.3">
      <c r="A4" s="28" t="s">
        <v>0</v>
      </c>
      <c r="B4" s="28" t="s">
        <v>1</v>
      </c>
      <c r="C4" s="28" t="s">
        <v>2</v>
      </c>
      <c r="D4" s="28" t="s">
        <v>10</v>
      </c>
      <c r="E4" s="28" t="s">
        <v>11</v>
      </c>
      <c r="F4" s="28" t="s">
        <v>3</v>
      </c>
      <c r="G4" s="28" t="s">
        <v>4</v>
      </c>
      <c r="H4" s="28" t="s">
        <v>5</v>
      </c>
      <c r="I4" s="28" t="s">
        <v>16</v>
      </c>
      <c r="J4" s="29" t="s">
        <v>12</v>
      </c>
      <c r="K4" s="30"/>
    </row>
    <row r="5" spans="1:11" ht="36" customHeight="1" thickBot="1" x14ac:dyDescent="0.3">
      <c r="A5" s="31"/>
      <c r="B5" s="31"/>
      <c r="C5" s="31"/>
      <c r="D5" s="31"/>
      <c r="E5" s="31"/>
      <c r="F5" s="31"/>
      <c r="G5" s="31"/>
      <c r="H5" s="31"/>
      <c r="I5" s="31"/>
      <c r="J5" s="32" t="s">
        <v>13</v>
      </c>
      <c r="K5" s="32" t="s">
        <v>14</v>
      </c>
    </row>
    <row r="6" spans="1:11" x14ac:dyDescent="0.25">
      <c r="A6" s="33" t="s">
        <v>6</v>
      </c>
      <c r="B6" s="34"/>
      <c r="C6" s="3"/>
      <c r="D6" s="4"/>
      <c r="E6" s="4"/>
      <c r="F6" s="8">
        <v>25000</v>
      </c>
      <c r="G6" s="4"/>
      <c r="H6" s="5"/>
      <c r="I6" s="5"/>
      <c r="J6" s="6"/>
      <c r="K6" s="7"/>
    </row>
    <row r="7" spans="1:11" x14ac:dyDescent="0.25">
      <c r="A7" s="16" t="s">
        <v>7</v>
      </c>
      <c r="B7" s="17">
        <v>38</v>
      </c>
      <c r="C7" s="17">
        <v>50</v>
      </c>
      <c r="D7" s="18">
        <f t="shared" ref="D7:D9" si="0">E7+F7+G7</f>
        <v>1208443.4984499998</v>
      </c>
      <c r="E7" s="18">
        <v>1143423.67</v>
      </c>
      <c r="F7" s="18">
        <v>25000</v>
      </c>
      <c r="G7" s="18">
        <f>E7*0.035</f>
        <v>40019.828450000001</v>
      </c>
      <c r="H7" s="19">
        <f t="shared" ref="H7:H9" si="1">D7*0.1-10000</f>
        <v>110844.34984499999</v>
      </c>
      <c r="I7" s="20">
        <f t="shared" ref="I7:I9" si="2">H7/15</f>
        <v>7389.6233229999989</v>
      </c>
      <c r="J7" s="19">
        <f t="shared" ref="J7:J9" si="3">(D7*0.9)*0.01552664</f>
        <v>16886.760444696338</v>
      </c>
      <c r="K7" s="21">
        <f t="shared" ref="K7:K9" si="4">(D7*0.9)*0.00817083</f>
        <v>8886.5877513961932</v>
      </c>
    </row>
    <row r="8" spans="1:11" x14ac:dyDescent="0.25">
      <c r="A8" s="22"/>
      <c r="B8" s="17">
        <v>38</v>
      </c>
      <c r="C8" s="17">
        <v>62</v>
      </c>
      <c r="D8" s="18">
        <f t="shared" si="0"/>
        <v>1309563.7022500001</v>
      </c>
      <c r="E8" s="18">
        <v>1241124.3500000001</v>
      </c>
      <c r="F8" s="18">
        <v>25000</v>
      </c>
      <c r="G8" s="18">
        <f>E8*0.035</f>
        <v>43439.352250000011</v>
      </c>
      <c r="H8" s="19">
        <f t="shared" si="1"/>
        <v>120956.37022500002</v>
      </c>
      <c r="I8" s="20">
        <f t="shared" si="2"/>
        <v>8063.7580150000013</v>
      </c>
      <c r="J8" s="19">
        <f t="shared" si="3"/>
        <v>18299.811745712646</v>
      </c>
      <c r="K8" s="21">
        <f t="shared" si="4"/>
        <v>9630.2001467298323</v>
      </c>
    </row>
    <row r="9" spans="1:11" ht="15.75" thickBot="1" x14ac:dyDescent="0.3">
      <c r="A9" s="23"/>
      <c r="B9" s="24">
        <v>38</v>
      </c>
      <c r="C9" s="24">
        <v>62.5</v>
      </c>
      <c r="D9" s="25">
        <f t="shared" si="0"/>
        <v>1313777.04235</v>
      </c>
      <c r="E9" s="25">
        <v>1245195.21</v>
      </c>
      <c r="F9" s="25">
        <v>25000</v>
      </c>
      <c r="G9" s="25">
        <f>E9*0.035</f>
        <v>43581.832350000004</v>
      </c>
      <c r="H9" s="35">
        <f t="shared" si="1"/>
        <v>121377.70423500001</v>
      </c>
      <c r="I9" s="36">
        <f t="shared" si="2"/>
        <v>8091.8469490000007</v>
      </c>
      <c r="J9" s="35">
        <f t="shared" si="3"/>
        <v>18358.688859149883</v>
      </c>
      <c r="K9" s="37">
        <f t="shared" si="4"/>
        <v>9661.1839838501855</v>
      </c>
    </row>
    <row r="10" spans="1:11" x14ac:dyDescent="0.25">
      <c r="A10" s="9" t="s">
        <v>8</v>
      </c>
      <c r="B10" s="26"/>
      <c r="C10" s="26"/>
      <c r="D10" s="26"/>
      <c r="E10" s="26"/>
      <c r="F10" s="26"/>
      <c r="G10" s="26"/>
      <c r="H10" s="26"/>
      <c r="I10" s="27"/>
      <c r="J10" s="27"/>
      <c r="K10" s="27"/>
    </row>
    <row r="11" spans="1:11" x14ac:dyDescent="0.25">
      <c r="A11" s="10" t="s">
        <v>9</v>
      </c>
      <c r="B11" s="11"/>
      <c r="C11" s="11"/>
      <c r="D11" s="11"/>
      <c r="E11" s="11"/>
      <c r="F11" s="11"/>
      <c r="G11" s="11"/>
      <c r="H11" s="11"/>
    </row>
  </sheetData>
  <mergeCells count="12">
    <mergeCell ref="J4:K4"/>
    <mergeCell ref="A6:B6"/>
    <mergeCell ref="E4:E5"/>
    <mergeCell ref="F4:F5"/>
    <mergeCell ref="G4:G5"/>
    <mergeCell ref="H4:H5"/>
    <mergeCell ref="I4:I5"/>
    <mergeCell ref="A7:A9"/>
    <mergeCell ref="A4:A5"/>
    <mergeCell ref="B4:B5"/>
    <mergeCell ref="C4:C5"/>
    <mergeCell ref="D4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Rhea</dc:creator>
  <cp:lastModifiedBy>Rhea</cp:lastModifiedBy>
  <dcterms:created xsi:type="dcterms:W3CDTF">2013-01-27T11:30:28Z</dcterms:created>
  <dcterms:modified xsi:type="dcterms:W3CDTF">2013-07-25T08:35:39Z</dcterms:modified>
</cp:coreProperties>
</file>